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/>
  <mc:AlternateContent xmlns:mc="http://schemas.openxmlformats.org/markup-compatibility/2006">
    <mc:Choice Requires="x15">
      <x15ac:absPath xmlns:x15ac="http://schemas.microsoft.com/office/spreadsheetml/2010/11/ac" url="D:\BSL\30个碳酸氢铵 装箱明细(更新)\"/>
    </mc:Choice>
  </mc:AlternateContent>
  <xr:revisionPtr revIDLastSave="0" documentId="13_ncr:1_{EC521F45-0B85-4FD6-BBC2-42B66EBBDD92}" xr6:coauthVersionLast="47" xr6:coauthVersionMax="47" xr10:uidLastSave="{00000000-0000-0000-0000-000000000000}"/>
  <bookViews>
    <workbookView xWindow="-96" yWindow="-96" windowWidth="23232" windowHeight="12432" xr2:uid="{00000000-000D-0000-FFFF-FFFF00000000}"/>
  </bookViews>
  <sheets>
    <sheet name="30个" sheetId="1" r:id="rId1"/>
  </sheets>
  <definedNames>
    <definedName name="_xlnm._FilterDatabase" localSheetId="0" hidden="1">'30个'!$A$2:$J$33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3" i="1" l="1"/>
  <c r="G33" i="1"/>
  <c r="F33" i="1"/>
  <c r="E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2" i="1"/>
  <c r="F12" i="1"/>
  <c r="G11" i="1"/>
  <c r="F11" i="1"/>
  <c r="G10" i="1"/>
  <c r="F10" i="1"/>
  <c r="G9" i="1"/>
  <c r="F9" i="1"/>
  <c r="G8" i="1"/>
  <c r="F8" i="1"/>
  <c r="G7" i="1"/>
  <c r="F7" i="1"/>
  <c r="G6" i="1"/>
  <c r="F6" i="1"/>
  <c r="G5" i="1"/>
  <c r="F5" i="1"/>
  <c r="G4" i="1"/>
  <c r="F4" i="1"/>
  <c r="G3" i="1"/>
  <c r="F3" i="1"/>
</calcChain>
</file>

<file path=xl/sharedStrings.xml><?xml version="1.0" encoding="utf-8"?>
<sst xmlns="http://schemas.openxmlformats.org/spreadsheetml/2006/main" count="132" uniqueCount="46">
  <si>
    <t>装箱明细表</t>
  </si>
  <si>
    <t>序号</t>
  </si>
  <si>
    <t>装货日期</t>
  </si>
  <si>
    <t>箱号</t>
  </si>
  <si>
    <t>封号</t>
  </si>
  <si>
    <t>资料件数</t>
  </si>
  <si>
    <r>
      <rPr>
        <sz val="10"/>
        <rFont val="Microsoft JhengHei"/>
        <charset val="134"/>
      </rPr>
      <t>货物重量（吨）</t>
    </r>
    <r>
      <rPr>
        <sz val="10"/>
        <rFont val="宋体"/>
        <charset val="134"/>
      </rPr>
      <t>净重</t>
    </r>
  </si>
  <si>
    <r>
      <rPr>
        <sz val="10"/>
        <rFont val="Microsoft JhengHei"/>
        <charset val="134"/>
      </rPr>
      <t>货物重量（吨）</t>
    </r>
    <r>
      <rPr>
        <sz val="10"/>
        <rFont val="宋体"/>
        <charset val="134"/>
      </rPr>
      <t>毛重</t>
    </r>
  </si>
  <si>
    <t>品名</t>
  </si>
  <si>
    <t>品牌</t>
  </si>
  <si>
    <t>集装箱尺寸</t>
  </si>
  <si>
    <t>TBJU2246452</t>
  </si>
  <si>
    <t>碳酸氢铵</t>
  </si>
  <si>
    <t>桂祥</t>
  </si>
  <si>
    <t>20GP</t>
  </si>
  <si>
    <t>TBJU3793032</t>
  </si>
  <si>
    <t>TBJU0115432</t>
  </si>
  <si>
    <t>TBJU0240178</t>
  </si>
  <si>
    <t>TBJU0377495</t>
  </si>
  <si>
    <t>TBJU4480691</t>
  </si>
  <si>
    <t>TBJU3945388</t>
  </si>
  <si>
    <t>TBJU4437416</t>
  </si>
  <si>
    <t>TBJU0375445</t>
  </si>
  <si>
    <t>TBJU2258303</t>
  </si>
  <si>
    <t>TBJU2331472</t>
  </si>
  <si>
    <t>玉龙</t>
  </si>
  <si>
    <t>TBJU0349791</t>
  </si>
  <si>
    <t>TBJU2002760</t>
  </si>
  <si>
    <t>TBJU0186396</t>
  </si>
  <si>
    <t>TBJU0463464</t>
  </si>
  <si>
    <t>TBJU2311706</t>
  </si>
  <si>
    <t>TBJU4786275</t>
  </si>
  <si>
    <t>TBJU2215410</t>
  </si>
  <si>
    <t>TBJU2065916</t>
  </si>
  <si>
    <t>TBJU4216035</t>
  </si>
  <si>
    <t>TBJU0383672</t>
  </si>
  <si>
    <t>TBJU0347525</t>
  </si>
  <si>
    <t>TBJU0214688</t>
  </si>
  <si>
    <t>TBJU0346874</t>
  </si>
  <si>
    <t>TBJU0198503</t>
  </si>
  <si>
    <t>TBJU2218609</t>
  </si>
  <si>
    <t>TBJU0399920</t>
  </si>
  <si>
    <t>TBJU3751947</t>
  </si>
  <si>
    <t>TBJU4185382</t>
  </si>
  <si>
    <t>TBJU3810459</t>
  </si>
  <si>
    <t>合计：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</si>
</sst>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5">
    <font>
      <sz val="11"/>
      <color theme="1"/>
      <name val="Calibri"/>
      <charset val="134"/>
      <scheme val="minor"/>
    </font>
    <font>
      <sz val="10"/>
      <name val="Calibri"/>
      <charset val="134"/>
      <scheme val="minor"/>
    </font>
    <font>
      <sz val="10"/>
      <name val="Microsoft JhengHei"/>
      <charset val="134"/>
    </font>
    <font>
      <sz val="10"/>
      <name val="等线"/>
      <charset val="134"/>
    </font>
    <font>
      <sz val="11"/>
      <name val="Calibri"/>
      <charset val="134"/>
      <scheme val="minor"/>
    </font>
    <font>
      <sz val="11"/>
      <name val="宋体"/>
      <charset val="134"/>
    </font>
    <font>
      <sz val="11"/>
      <color rgb="FF000000"/>
      <name val="等线"/>
      <charset val="134"/>
    </font>
    <font>
      <sz val="10"/>
      <name val="宋体"/>
      <charset val="134"/>
    </font>
    <font>
      <sz val="10"/>
      <color rgb="FFFF0000"/>
      <name val="等线"/>
      <charset val="222"/>
    </font>
    <font>
      <sz val="10"/>
      <color rgb="FFFF0000"/>
      <name val="等线"/>
      <charset val="134"/>
    </font>
    <font>
      <sz val="12"/>
      <color rgb="FFFF0000"/>
      <name val="宋体"/>
      <charset val="222"/>
    </font>
    <font>
      <sz val="11"/>
      <color rgb="FFFF0000"/>
      <name val="宋体"/>
      <charset val="222"/>
    </font>
    <font>
      <sz val="11"/>
      <color rgb="FFFF0000"/>
      <name val="Calibri"/>
      <family val="2"/>
      <scheme val="minor"/>
    </font>
    <font>
      <sz val="11"/>
      <color rgb="FFFF0000"/>
      <name val="宋体"/>
      <charset val="134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6" fillId="0" borderId="0">
      <protection locked="0"/>
    </xf>
  </cellStyleXfs>
  <cellXfs count="3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49" fontId="1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14" fontId="0" fillId="2" borderId="2" xfId="0" applyNumberFormat="1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>
      <alignment vertical="center"/>
    </xf>
    <xf numFmtId="14" fontId="4" fillId="0" borderId="2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/>
    </xf>
    <xf numFmtId="14" fontId="3" fillId="3" borderId="2" xfId="0" applyNumberFormat="1" applyFont="1" applyFill="1" applyBorder="1">
      <alignment vertical="center"/>
    </xf>
    <xf numFmtId="0" fontId="3" fillId="3" borderId="2" xfId="0" applyFont="1" applyFill="1" applyBorder="1">
      <alignment vertical="center"/>
    </xf>
    <xf numFmtId="0" fontId="1" fillId="3" borderId="2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14" fontId="0" fillId="3" borderId="2" xfId="0" applyNumberForma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8" fillId="3" borderId="2" xfId="0" applyFont="1" applyFill="1" applyBorder="1">
      <alignment vertical="center"/>
    </xf>
    <xf numFmtId="0" fontId="9" fillId="3" borderId="2" xfId="0" applyFont="1" applyFill="1" applyBorder="1">
      <alignment vertical="center"/>
    </xf>
    <xf numFmtId="0" fontId="10" fillId="3" borderId="2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11" fillId="0" borderId="2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/>
    </xf>
    <xf numFmtId="0" fontId="12" fillId="3" borderId="2" xfId="0" applyFont="1" applyFill="1" applyBorder="1">
      <alignment vertical="center"/>
    </xf>
  </cellXfs>
  <cellStyles count="2">
    <cellStyle name="Normal" xfId="0" builtinId="0"/>
    <cellStyle name="常规 2" xfId="1" xr:uid="{00000000-0005-0000-0000-000031000000}"/>
  </cellStyles>
  <dxfs count="27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26"/>
      <tableStyleElement type="headerRow" dxfId="25"/>
      <tableStyleElement type="totalRow" dxfId="24"/>
      <tableStyleElement type="firstColumn" dxfId="23"/>
      <tableStyleElement type="lastColumn" dxfId="22"/>
      <tableStyleElement type="firstRowStripe" dxfId="21"/>
      <tableStyleElement type="firstColumnStripe" dxfId="20"/>
    </tableStyle>
    <tableStyle name="PivotStylePreset2_Accent1" table="0" count="10" xr9:uid="{267968C8-6FFD-4C36-ACC1-9EA1FD1885CA}">
      <tableStyleElement type="headerRow" dxfId="19"/>
      <tableStyleElement type="totalRow" dxfId="18"/>
      <tableStyleElement type="firstRowStripe" dxfId="17"/>
      <tableStyleElement type="firstColumnStripe" dxfId="16"/>
      <tableStyleElement type="firstSubtotalRow" dxfId="15"/>
      <tableStyleElement type="secondSubtotalRow" dxfId="14"/>
      <tableStyleElement type="firstRowSubheading" dxfId="13"/>
      <tableStyleElement type="secondRowSubheading" dxfId="12"/>
      <tableStyleElement type="pageFieldLabels" dxfId="11"/>
      <tableStyleElement type="pageFieldValues" dxfId="10"/>
    </tableStyle>
  </tableStyles>
  <colors>
    <mruColors>
      <color rgb="FFFF0000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3"/>
  <sheetViews>
    <sheetView tabSelected="1" zoomScale="85" zoomScaleNormal="85" workbookViewId="0">
      <selection activeCell="I4" sqref="I4"/>
    </sheetView>
  </sheetViews>
  <sheetFormatPr defaultColWidth="9" defaultRowHeight="13.8"/>
  <cols>
    <col min="1" max="1" width="6.88671875" style="1" customWidth="1"/>
    <col min="2" max="2" width="11.88671875" style="1" customWidth="1"/>
    <col min="3" max="3" width="15.109375" style="1" customWidth="1"/>
    <col min="4" max="4" width="13.33203125" style="1" customWidth="1"/>
    <col min="5" max="5" width="10.5546875" style="1" customWidth="1"/>
    <col min="6" max="7" width="12.33203125" style="1" customWidth="1"/>
    <col min="8" max="9" width="11.88671875" style="1" customWidth="1"/>
    <col min="10" max="10" width="10.77734375" style="1" customWidth="1"/>
    <col min="11" max="11" width="9" style="1"/>
    <col min="12" max="12" width="13.21875" style="1" customWidth="1"/>
    <col min="13" max="16384" width="9" style="1"/>
  </cols>
  <sheetData>
    <row r="1" spans="1:12" ht="32.25" customHeight="1">
      <c r="A1" s="23" t="s">
        <v>0</v>
      </c>
      <c r="B1" s="24"/>
      <c r="C1" s="24"/>
      <c r="D1" s="24"/>
      <c r="E1" s="24"/>
      <c r="F1" s="24"/>
      <c r="G1" s="24"/>
      <c r="H1" s="24"/>
      <c r="I1" s="24"/>
      <c r="J1" s="24"/>
    </row>
    <row r="2" spans="1:12" ht="28.05" customHeight="1">
      <c r="A2" s="2" t="s">
        <v>1</v>
      </c>
      <c r="B2" s="2" t="s">
        <v>2</v>
      </c>
      <c r="C2" s="3" t="s">
        <v>3</v>
      </c>
      <c r="D2" s="3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</row>
    <row r="3" spans="1:12" s="16" customFormat="1" ht="19.95" customHeight="1">
      <c r="A3" s="12">
        <v>1</v>
      </c>
      <c r="B3" s="13">
        <v>45718</v>
      </c>
      <c r="C3" s="20" t="s">
        <v>11</v>
      </c>
      <c r="D3" s="14">
        <v>126790</v>
      </c>
      <c r="E3" s="14">
        <v>524</v>
      </c>
      <c r="F3" s="21">
        <f t="shared" ref="F3:F12" si="0">E3*50</f>
        <v>26200</v>
      </c>
      <c r="G3" s="12">
        <f>F3+20</f>
        <v>26220</v>
      </c>
      <c r="H3" s="15" t="s">
        <v>12</v>
      </c>
      <c r="I3" s="15" t="s">
        <v>13</v>
      </c>
      <c r="J3" s="12" t="s">
        <v>14</v>
      </c>
      <c r="K3" s="16">
        <v>26200</v>
      </c>
      <c r="L3" s="16">
        <v>26220</v>
      </c>
    </row>
    <row r="4" spans="1:12" s="16" customFormat="1" ht="19.95" customHeight="1">
      <c r="A4" s="12">
        <v>2</v>
      </c>
      <c r="B4" s="13">
        <v>45719</v>
      </c>
      <c r="C4" s="20" t="s">
        <v>15</v>
      </c>
      <c r="D4" s="14">
        <v>126789</v>
      </c>
      <c r="E4" s="14">
        <v>520</v>
      </c>
      <c r="F4" s="21">
        <f t="shared" si="0"/>
        <v>26000</v>
      </c>
      <c r="G4" s="12">
        <f t="shared" ref="G4:G12" si="1">F4+20</f>
        <v>26020</v>
      </c>
      <c r="H4" s="15" t="s">
        <v>12</v>
      </c>
      <c r="I4" s="15" t="s">
        <v>13</v>
      </c>
      <c r="J4" s="12" t="s">
        <v>14</v>
      </c>
      <c r="K4" s="16">
        <v>26000</v>
      </c>
      <c r="L4" s="16">
        <v>26020</v>
      </c>
    </row>
    <row r="5" spans="1:12" s="16" customFormat="1" ht="19.95" customHeight="1">
      <c r="A5" s="12">
        <v>3</v>
      </c>
      <c r="B5" s="13">
        <v>45719</v>
      </c>
      <c r="C5" s="20" t="s">
        <v>16</v>
      </c>
      <c r="D5" s="14">
        <v>126601</v>
      </c>
      <c r="E5" s="14">
        <v>523</v>
      </c>
      <c r="F5" s="21">
        <f t="shared" si="0"/>
        <v>26150</v>
      </c>
      <c r="G5" s="12">
        <f t="shared" si="1"/>
        <v>26170</v>
      </c>
      <c r="H5" s="15" t="s">
        <v>12</v>
      </c>
      <c r="I5" s="15" t="s">
        <v>13</v>
      </c>
      <c r="J5" s="12" t="s">
        <v>14</v>
      </c>
      <c r="K5" s="16">
        <v>26150</v>
      </c>
      <c r="L5" s="16">
        <v>26170</v>
      </c>
    </row>
    <row r="6" spans="1:12" s="16" customFormat="1" ht="19.95" customHeight="1">
      <c r="A6" s="12">
        <v>4</v>
      </c>
      <c r="B6" s="13">
        <v>45719</v>
      </c>
      <c r="C6" s="20" t="s">
        <v>17</v>
      </c>
      <c r="D6" s="14">
        <v>126602</v>
      </c>
      <c r="E6" s="14">
        <v>521</v>
      </c>
      <c r="F6" s="21">
        <f t="shared" si="0"/>
        <v>26050</v>
      </c>
      <c r="G6" s="12">
        <f t="shared" si="1"/>
        <v>26070</v>
      </c>
      <c r="H6" s="15" t="s">
        <v>12</v>
      </c>
      <c r="I6" s="15" t="s">
        <v>13</v>
      </c>
      <c r="J6" s="12" t="s">
        <v>14</v>
      </c>
      <c r="K6" s="16">
        <v>26050</v>
      </c>
      <c r="L6" s="16">
        <v>26070</v>
      </c>
    </row>
    <row r="7" spans="1:12" s="16" customFormat="1" ht="19.95" customHeight="1">
      <c r="A7" s="12">
        <v>5</v>
      </c>
      <c r="B7" s="13">
        <v>45719</v>
      </c>
      <c r="C7" s="21" t="s">
        <v>18</v>
      </c>
      <c r="D7" s="14">
        <v>126792</v>
      </c>
      <c r="E7" s="14">
        <v>526</v>
      </c>
      <c r="F7" s="21">
        <f t="shared" si="0"/>
        <v>26300</v>
      </c>
      <c r="G7" s="12">
        <f t="shared" si="1"/>
        <v>26320</v>
      </c>
      <c r="H7" s="15" t="s">
        <v>12</v>
      </c>
      <c r="I7" s="15" t="s">
        <v>13</v>
      </c>
      <c r="J7" s="12" t="s">
        <v>14</v>
      </c>
      <c r="K7" s="16">
        <v>26300</v>
      </c>
      <c r="L7" s="16">
        <v>26320</v>
      </c>
    </row>
    <row r="8" spans="1:12" s="16" customFormat="1" ht="19.95" customHeight="1">
      <c r="A8" s="12">
        <v>6</v>
      </c>
      <c r="B8" s="13">
        <v>45719</v>
      </c>
      <c r="C8" s="20" t="s">
        <v>19</v>
      </c>
      <c r="D8" s="14">
        <v>126791</v>
      </c>
      <c r="E8" s="14">
        <v>522</v>
      </c>
      <c r="F8" s="21">
        <f t="shared" si="0"/>
        <v>26100</v>
      </c>
      <c r="G8" s="12">
        <f t="shared" si="1"/>
        <v>26120</v>
      </c>
      <c r="H8" s="15" t="s">
        <v>12</v>
      </c>
      <c r="I8" s="15" t="s">
        <v>13</v>
      </c>
      <c r="J8" s="12" t="s">
        <v>14</v>
      </c>
      <c r="K8" s="16">
        <v>26100</v>
      </c>
      <c r="L8" s="16">
        <v>26120</v>
      </c>
    </row>
    <row r="9" spans="1:12" s="16" customFormat="1" ht="19.95" customHeight="1">
      <c r="A9" s="12">
        <v>7</v>
      </c>
      <c r="B9" s="13">
        <v>45719</v>
      </c>
      <c r="C9" s="21" t="s">
        <v>20</v>
      </c>
      <c r="D9" s="14">
        <v>126796</v>
      </c>
      <c r="E9" s="14">
        <v>526</v>
      </c>
      <c r="F9" s="21">
        <f t="shared" si="0"/>
        <v>26300</v>
      </c>
      <c r="G9" s="12">
        <f t="shared" si="1"/>
        <v>26320</v>
      </c>
      <c r="H9" s="15" t="s">
        <v>12</v>
      </c>
      <c r="I9" s="15" t="s">
        <v>13</v>
      </c>
      <c r="J9" s="12" t="s">
        <v>14</v>
      </c>
      <c r="K9" s="16">
        <v>26300</v>
      </c>
      <c r="L9" s="16">
        <v>26320</v>
      </c>
    </row>
    <row r="10" spans="1:12" s="16" customFormat="1" ht="19.95" customHeight="1">
      <c r="A10" s="12">
        <v>8</v>
      </c>
      <c r="B10" s="13">
        <v>45719</v>
      </c>
      <c r="C10" s="21" t="s">
        <v>21</v>
      </c>
      <c r="D10" s="14">
        <v>126793</v>
      </c>
      <c r="E10" s="14">
        <v>527</v>
      </c>
      <c r="F10" s="21">
        <f t="shared" si="0"/>
        <v>26350</v>
      </c>
      <c r="G10" s="12">
        <f t="shared" si="1"/>
        <v>26370</v>
      </c>
      <c r="H10" s="15" t="s">
        <v>12</v>
      </c>
      <c r="I10" s="15" t="s">
        <v>13</v>
      </c>
      <c r="J10" s="12" t="s">
        <v>14</v>
      </c>
      <c r="K10" s="16">
        <v>26350</v>
      </c>
      <c r="L10" s="16">
        <v>26370</v>
      </c>
    </row>
    <row r="11" spans="1:12" s="16" customFormat="1" ht="19.95" customHeight="1">
      <c r="A11" s="12">
        <v>9</v>
      </c>
      <c r="B11" s="13">
        <v>45720</v>
      </c>
      <c r="C11" s="21" t="s">
        <v>22</v>
      </c>
      <c r="D11" s="14">
        <v>126794</v>
      </c>
      <c r="E11" s="14">
        <v>521</v>
      </c>
      <c r="F11" s="21">
        <f t="shared" si="0"/>
        <v>26050</v>
      </c>
      <c r="G11" s="12">
        <f t="shared" si="1"/>
        <v>26070</v>
      </c>
      <c r="H11" s="15" t="s">
        <v>12</v>
      </c>
      <c r="I11" s="15" t="s">
        <v>13</v>
      </c>
      <c r="J11" s="12" t="s">
        <v>14</v>
      </c>
      <c r="K11" s="16">
        <v>26050</v>
      </c>
      <c r="L11" s="16">
        <v>26070</v>
      </c>
    </row>
    <row r="12" spans="1:12" s="16" customFormat="1" ht="19.95" customHeight="1">
      <c r="A12" s="12">
        <v>10</v>
      </c>
      <c r="B12" s="13">
        <v>45720</v>
      </c>
      <c r="C12" s="21" t="s">
        <v>23</v>
      </c>
      <c r="D12" s="14">
        <v>126797</v>
      </c>
      <c r="E12" s="14">
        <v>521</v>
      </c>
      <c r="F12" s="21">
        <f t="shared" si="0"/>
        <v>26050</v>
      </c>
      <c r="G12" s="12">
        <f t="shared" si="1"/>
        <v>26070</v>
      </c>
      <c r="H12" s="15" t="s">
        <v>12</v>
      </c>
      <c r="I12" s="15" t="s">
        <v>13</v>
      </c>
      <c r="J12" s="12" t="s">
        <v>14</v>
      </c>
    </row>
    <row r="13" spans="1:12" s="16" customFormat="1" ht="19.95" customHeight="1">
      <c r="A13" s="12">
        <v>11</v>
      </c>
      <c r="B13" s="17">
        <v>45716</v>
      </c>
      <c r="C13" s="22" t="s">
        <v>24</v>
      </c>
      <c r="D13" s="18">
        <v>126729</v>
      </c>
      <c r="E13" s="19">
        <v>550</v>
      </c>
      <c r="F13" s="31">
        <v>27500</v>
      </c>
      <c r="G13" s="12">
        <f>F13+20</f>
        <v>27520</v>
      </c>
      <c r="H13" s="15" t="s">
        <v>12</v>
      </c>
      <c r="I13" s="15" t="s">
        <v>25</v>
      </c>
      <c r="J13" s="12" t="s">
        <v>14</v>
      </c>
      <c r="K13" s="16">
        <v>27500</v>
      </c>
      <c r="L13" s="16">
        <v>27520</v>
      </c>
    </row>
    <row r="14" spans="1:12" ht="19.95" customHeight="1">
      <c r="A14" s="5">
        <v>12</v>
      </c>
      <c r="B14" s="6">
        <v>45716</v>
      </c>
      <c r="C14" s="25" t="s">
        <v>26</v>
      </c>
      <c r="D14" s="7">
        <v>126730</v>
      </c>
      <c r="E14" s="8">
        <v>550</v>
      </c>
      <c r="F14" s="9">
        <v>27500</v>
      </c>
      <c r="G14" s="5">
        <f t="shared" ref="G14:G32" si="2">F14+20</f>
        <v>27520</v>
      </c>
      <c r="H14" s="3" t="s">
        <v>12</v>
      </c>
      <c r="I14" s="3" t="s">
        <v>25</v>
      </c>
      <c r="J14" s="5" t="s">
        <v>14</v>
      </c>
      <c r="K14" s="16">
        <v>27500</v>
      </c>
      <c r="L14" s="16">
        <v>27520</v>
      </c>
    </row>
    <row r="15" spans="1:12" ht="19.95" customHeight="1">
      <c r="A15" s="5">
        <v>13</v>
      </c>
      <c r="B15" s="10">
        <v>45718</v>
      </c>
      <c r="C15" s="26" t="s">
        <v>27</v>
      </c>
      <c r="D15" s="8">
        <v>126787</v>
      </c>
      <c r="E15" s="8">
        <v>550</v>
      </c>
      <c r="F15" s="9">
        <v>27500</v>
      </c>
      <c r="G15" s="5">
        <f t="shared" si="2"/>
        <v>27520</v>
      </c>
      <c r="H15" s="3" t="s">
        <v>12</v>
      </c>
      <c r="I15" s="3" t="s">
        <v>25</v>
      </c>
      <c r="J15" s="5" t="s">
        <v>14</v>
      </c>
      <c r="K15" s="16">
        <v>27500</v>
      </c>
      <c r="L15" s="16">
        <v>27520</v>
      </c>
    </row>
    <row r="16" spans="1:12" ht="19.95" customHeight="1">
      <c r="A16" s="5">
        <v>14</v>
      </c>
      <c r="B16" s="10">
        <v>45718</v>
      </c>
      <c r="C16" s="27" t="s">
        <v>28</v>
      </c>
      <c r="D16" s="8">
        <v>126788</v>
      </c>
      <c r="E16" s="8">
        <v>550</v>
      </c>
      <c r="F16" s="9">
        <v>27500</v>
      </c>
      <c r="G16" s="5">
        <f t="shared" si="2"/>
        <v>27520</v>
      </c>
      <c r="H16" s="3" t="s">
        <v>12</v>
      </c>
      <c r="I16" s="3" t="s">
        <v>25</v>
      </c>
      <c r="J16" s="5" t="s">
        <v>14</v>
      </c>
      <c r="K16" s="16">
        <v>27500</v>
      </c>
      <c r="L16" s="16">
        <v>27520</v>
      </c>
    </row>
    <row r="17" spans="1:12" ht="19.95" customHeight="1">
      <c r="A17" s="5">
        <v>15</v>
      </c>
      <c r="B17" s="10">
        <v>45719</v>
      </c>
      <c r="C17" s="27" t="s">
        <v>29</v>
      </c>
      <c r="D17" s="8">
        <v>126707</v>
      </c>
      <c r="E17" s="8">
        <v>550</v>
      </c>
      <c r="F17" s="9">
        <v>27500</v>
      </c>
      <c r="G17" s="5">
        <f t="shared" si="2"/>
        <v>27520</v>
      </c>
      <c r="H17" s="3" t="s">
        <v>12</v>
      </c>
      <c r="I17" s="3" t="s">
        <v>25</v>
      </c>
      <c r="J17" s="5" t="s">
        <v>14</v>
      </c>
      <c r="K17" s="16">
        <v>27500</v>
      </c>
      <c r="L17" s="16">
        <v>27520</v>
      </c>
    </row>
    <row r="18" spans="1:12" ht="19.95" customHeight="1">
      <c r="A18" s="5">
        <v>16</v>
      </c>
      <c r="B18" s="10">
        <v>45719</v>
      </c>
      <c r="C18" s="27" t="s">
        <v>30</v>
      </c>
      <c r="D18" s="8">
        <v>126708</v>
      </c>
      <c r="E18" s="8">
        <v>550</v>
      </c>
      <c r="F18" s="9">
        <v>27500</v>
      </c>
      <c r="G18" s="5">
        <f t="shared" si="2"/>
        <v>27520</v>
      </c>
      <c r="H18" s="3" t="s">
        <v>12</v>
      </c>
      <c r="I18" s="3" t="s">
        <v>25</v>
      </c>
      <c r="J18" s="5" t="s">
        <v>14</v>
      </c>
      <c r="K18" s="16">
        <v>27500</v>
      </c>
      <c r="L18" s="16">
        <v>27520</v>
      </c>
    </row>
    <row r="19" spans="1:12" ht="19.95" customHeight="1">
      <c r="A19" s="5">
        <v>17</v>
      </c>
      <c r="B19" s="10">
        <v>45719</v>
      </c>
      <c r="C19" s="27" t="s">
        <v>31</v>
      </c>
      <c r="D19" s="8">
        <v>126710</v>
      </c>
      <c r="E19" s="8">
        <v>550</v>
      </c>
      <c r="F19" s="9">
        <v>27500</v>
      </c>
      <c r="G19" s="5">
        <f t="shared" si="2"/>
        <v>27520</v>
      </c>
      <c r="H19" s="3" t="s">
        <v>12</v>
      </c>
      <c r="I19" s="3" t="s">
        <v>25</v>
      </c>
      <c r="J19" s="5" t="s">
        <v>14</v>
      </c>
      <c r="K19" s="16">
        <v>27500</v>
      </c>
      <c r="L19" s="16">
        <v>27520</v>
      </c>
    </row>
    <row r="20" spans="1:12" ht="19.95" customHeight="1">
      <c r="A20" s="5">
        <v>18</v>
      </c>
      <c r="B20" s="10">
        <v>45719</v>
      </c>
      <c r="C20" s="27" t="s">
        <v>32</v>
      </c>
      <c r="D20" s="8">
        <v>126709</v>
      </c>
      <c r="E20" s="8">
        <v>550</v>
      </c>
      <c r="F20" s="9">
        <v>27500</v>
      </c>
      <c r="G20" s="5">
        <f t="shared" si="2"/>
        <v>27520</v>
      </c>
      <c r="H20" s="3" t="s">
        <v>12</v>
      </c>
      <c r="I20" s="3" t="s">
        <v>25</v>
      </c>
      <c r="J20" s="5" t="s">
        <v>14</v>
      </c>
      <c r="K20" s="16">
        <v>27500</v>
      </c>
      <c r="L20" s="16">
        <v>27520</v>
      </c>
    </row>
    <row r="21" spans="1:12" ht="21" customHeight="1">
      <c r="A21" s="5">
        <v>19</v>
      </c>
      <c r="B21" s="10">
        <v>45720</v>
      </c>
      <c r="C21" s="28" t="s">
        <v>33</v>
      </c>
      <c r="D21" s="8">
        <v>126718</v>
      </c>
      <c r="E21" s="8">
        <v>550</v>
      </c>
      <c r="F21" s="9">
        <v>27500</v>
      </c>
      <c r="G21" s="5">
        <f t="shared" si="2"/>
        <v>27520</v>
      </c>
      <c r="H21" s="3" t="s">
        <v>12</v>
      </c>
      <c r="I21" s="3" t="s">
        <v>25</v>
      </c>
      <c r="J21" s="5" t="s">
        <v>14</v>
      </c>
      <c r="K21" s="16">
        <v>27500</v>
      </c>
      <c r="L21" s="16">
        <v>27520</v>
      </c>
    </row>
    <row r="22" spans="1:12" ht="21" customHeight="1">
      <c r="A22" s="5">
        <v>20</v>
      </c>
      <c r="B22" s="10">
        <v>45720</v>
      </c>
      <c r="C22" s="28" t="s">
        <v>34</v>
      </c>
      <c r="D22" s="8">
        <v>126719</v>
      </c>
      <c r="E22" s="8">
        <v>550</v>
      </c>
      <c r="F22" s="9">
        <v>27500</v>
      </c>
      <c r="G22" s="5">
        <f t="shared" si="2"/>
        <v>27520</v>
      </c>
      <c r="H22" s="3" t="s">
        <v>12</v>
      </c>
      <c r="I22" s="3" t="s">
        <v>25</v>
      </c>
      <c r="J22" s="5" t="s">
        <v>14</v>
      </c>
      <c r="K22" s="16">
        <v>27500</v>
      </c>
      <c r="L22" s="16">
        <v>27520</v>
      </c>
    </row>
    <row r="23" spans="1:12" ht="21" customHeight="1">
      <c r="A23" s="5">
        <v>21</v>
      </c>
      <c r="B23" s="10">
        <v>45721</v>
      </c>
      <c r="C23" s="29" t="s">
        <v>35</v>
      </c>
      <c r="D23" s="8">
        <v>126716</v>
      </c>
      <c r="E23" s="8">
        <v>550</v>
      </c>
      <c r="F23" s="9">
        <v>27500</v>
      </c>
      <c r="G23" s="5">
        <f t="shared" si="2"/>
        <v>27520</v>
      </c>
      <c r="H23" s="3" t="s">
        <v>12</v>
      </c>
      <c r="I23" s="3" t="s">
        <v>25</v>
      </c>
      <c r="J23" s="5" t="s">
        <v>14</v>
      </c>
      <c r="K23" s="16">
        <v>27500</v>
      </c>
      <c r="L23" s="16">
        <v>27520</v>
      </c>
    </row>
    <row r="24" spans="1:12" ht="21" customHeight="1">
      <c r="A24" s="5">
        <v>22</v>
      </c>
      <c r="B24" s="10">
        <v>45721</v>
      </c>
      <c r="C24" s="27" t="s">
        <v>36</v>
      </c>
      <c r="D24" s="8">
        <v>126717</v>
      </c>
      <c r="E24" s="8">
        <v>550</v>
      </c>
      <c r="F24" s="9">
        <v>27500</v>
      </c>
      <c r="G24" s="5">
        <f t="shared" si="2"/>
        <v>27520</v>
      </c>
      <c r="H24" s="3" t="s">
        <v>12</v>
      </c>
      <c r="I24" s="3" t="s">
        <v>25</v>
      </c>
      <c r="J24" s="5" t="s">
        <v>14</v>
      </c>
      <c r="K24" s="16">
        <v>27500</v>
      </c>
      <c r="L24" s="16">
        <v>27520</v>
      </c>
    </row>
    <row r="25" spans="1:12" ht="21" customHeight="1">
      <c r="A25" s="5">
        <v>23</v>
      </c>
      <c r="B25" s="10">
        <v>45721</v>
      </c>
      <c r="C25" s="28" t="s">
        <v>37</v>
      </c>
      <c r="D25" s="8">
        <v>126795</v>
      </c>
      <c r="E25" s="8">
        <v>550</v>
      </c>
      <c r="F25" s="9">
        <v>27500</v>
      </c>
      <c r="G25" s="5">
        <f t="shared" si="2"/>
        <v>27520</v>
      </c>
      <c r="H25" s="3" t="s">
        <v>12</v>
      </c>
      <c r="I25" s="3" t="s">
        <v>25</v>
      </c>
      <c r="J25" s="5" t="s">
        <v>14</v>
      </c>
      <c r="K25" s="16">
        <v>27500</v>
      </c>
      <c r="L25" s="16">
        <v>27520</v>
      </c>
    </row>
    <row r="26" spans="1:12" ht="21" customHeight="1">
      <c r="A26" s="5">
        <v>24</v>
      </c>
      <c r="B26" s="10">
        <v>45721</v>
      </c>
      <c r="C26" s="27" t="s">
        <v>38</v>
      </c>
      <c r="D26" s="8">
        <v>126799</v>
      </c>
      <c r="E26" s="8">
        <v>550</v>
      </c>
      <c r="F26" s="9">
        <v>27500</v>
      </c>
      <c r="G26" s="5">
        <f t="shared" si="2"/>
        <v>27520</v>
      </c>
      <c r="H26" s="3" t="s">
        <v>12</v>
      </c>
      <c r="I26" s="3" t="s">
        <v>25</v>
      </c>
      <c r="J26" s="5" t="s">
        <v>14</v>
      </c>
      <c r="K26" s="16">
        <v>27500</v>
      </c>
      <c r="L26" s="16">
        <v>27520</v>
      </c>
    </row>
    <row r="27" spans="1:12" ht="21" customHeight="1">
      <c r="A27" s="5">
        <v>25</v>
      </c>
      <c r="B27" s="10">
        <v>45722</v>
      </c>
      <c r="C27" s="28" t="s">
        <v>39</v>
      </c>
      <c r="D27" s="8">
        <v>126798</v>
      </c>
      <c r="E27" s="8">
        <v>550</v>
      </c>
      <c r="F27" s="9">
        <v>27500</v>
      </c>
      <c r="G27" s="5">
        <f t="shared" si="2"/>
        <v>27520</v>
      </c>
      <c r="H27" s="3" t="s">
        <v>12</v>
      </c>
      <c r="I27" s="3" t="s">
        <v>25</v>
      </c>
      <c r="J27" s="5" t="s">
        <v>14</v>
      </c>
      <c r="K27" s="16">
        <v>27500</v>
      </c>
      <c r="L27" s="16">
        <v>27520</v>
      </c>
    </row>
    <row r="28" spans="1:12" ht="21" customHeight="1">
      <c r="A28" s="5">
        <v>26</v>
      </c>
      <c r="B28" s="10">
        <v>45722</v>
      </c>
      <c r="C28" s="27" t="s">
        <v>40</v>
      </c>
      <c r="D28" s="8">
        <v>126800</v>
      </c>
      <c r="E28" s="8">
        <v>550</v>
      </c>
      <c r="F28" s="9">
        <v>27500</v>
      </c>
      <c r="G28" s="5">
        <f t="shared" si="2"/>
        <v>27520</v>
      </c>
      <c r="H28" s="3" t="s">
        <v>12</v>
      </c>
      <c r="I28" s="3" t="s">
        <v>25</v>
      </c>
      <c r="J28" s="5" t="s">
        <v>14</v>
      </c>
      <c r="K28" s="16">
        <v>27500</v>
      </c>
      <c r="L28" s="16">
        <v>27520</v>
      </c>
    </row>
    <row r="29" spans="1:12" ht="21" customHeight="1">
      <c r="A29" s="5">
        <v>27</v>
      </c>
      <c r="B29" s="10">
        <v>45722</v>
      </c>
      <c r="C29" s="26" t="s">
        <v>41</v>
      </c>
      <c r="D29" s="8">
        <v>126720</v>
      </c>
      <c r="E29" s="8">
        <v>550</v>
      </c>
      <c r="F29" s="9">
        <v>27500</v>
      </c>
      <c r="G29" s="5">
        <f t="shared" si="2"/>
        <v>27520</v>
      </c>
      <c r="H29" s="3" t="s">
        <v>12</v>
      </c>
      <c r="I29" s="3" t="s">
        <v>25</v>
      </c>
      <c r="J29" s="5" t="s">
        <v>14</v>
      </c>
      <c r="K29" s="16">
        <v>27500</v>
      </c>
      <c r="L29" s="16">
        <v>27520</v>
      </c>
    </row>
    <row r="30" spans="1:12" ht="21" customHeight="1">
      <c r="A30" s="5">
        <v>28</v>
      </c>
      <c r="B30" s="10">
        <v>45722</v>
      </c>
      <c r="C30" s="26" t="s">
        <v>42</v>
      </c>
      <c r="D30" s="11">
        <v>126501</v>
      </c>
      <c r="E30" s="8">
        <v>550</v>
      </c>
      <c r="F30" s="9">
        <v>27500</v>
      </c>
      <c r="G30" s="5">
        <f t="shared" si="2"/>
        <v>27520</v>
      </c>
      <c r="H30" s="3" t="s">
        <v>12</v>
      </c>
      <c r="I30" s="3" t="s">
        <v>25</v>
      </c>
      <c r="J30" s="5" t="s">
        <v>14</v>
      </c>
      <c r="K30" s="16">
        <v>27500</v>
      </c>
      <c r="L30" s="16">
        <v>27520</v>
      </c>
    </row>
    <row r="31" spans="1:12" ht="21" customHeight="1">
      <c r="A31" s="5">
        <v>29</v>
      </c>
      <c r="B31" s="10">
        <v>45723</v>
      </c>
      <c r="C31" s="28" t="s">
        <v>43</v>
      </c>
      <c r="D31" s="8">
        <v>126711</v>
      </c>
      <c r="E31" s="8">
        <v>550</v>
      </c>
      <c r="F31" s="9">
        <v>27500</v>
      </c>
      <c r="G31" s="5">
        <f t="shared" si="2"/>
        <v>27520</v>
      </c>
      <c r="H31" s="3" t="s">
        <v>12</v>
      </c>
      <c r="I31" s="3" t="s">
        <v>25</v>
      </c>
      <c r="J31" s="5" t="s">
        <v>14</v>
      </c>
      <c r="K31" s="16">
        <v>27500</v>
      </c>
      <c r="L31" s="16">
        <v>27520</v>
      </c>
    </row>
    <row r="32" spans="1:12" ht="21" customHeight="1">
      <c r="A32" s="5">
        <v>30</v>
      </c>
      <c r="B32" s="10">
        <v>45723</v>
      </c>
      <c r="C32" s="30" t="s">
        <v>44</v>
      </c>
      <c r="D32" s="8">
        <v>126712</v>
      </c>
      <c r="E32" s="8">
        <v>550</v>
      </c>
      <c r="F32" s="9">
        <v>27500</v>
      </c>
      <c r="G32" s="5">
        <f t="shared" si="2"/>
        <v>27520</v>
      </c>
      <c r="H32" s="3" t="s">
        <v>12</v>
      </c>
      <c r="I32" s="3" t="s">
        <v>25</v>
      </c>
      <c r="J32" s="5" t="s">
        <v>14</v>
      </c>
      <c r="K32" s="16">
        <v>27500</v>
      </c>
      <c r="L32" s="16">
        <v>27520</v>
      </c>
    </row>
    <row r="33" spans="1:11" ht="21" customHeight="1">
      <c r="A33" s="3" t="s">
        <v>45</v>
      </c>
      <c r="B33" s="3"/>
      <c r="C33" s="3"/>
      <c r="D33" s="3"/>
      <c r="E33" s="3">
        <f>SUM(E3:E32)</f>
        <v>16231</v>
      </c>
      <c r="F33" s="3">
        <f>SUM(F3:F32)</f>
        <v>811550</v>
      </c>
      <c r="G33" s="3">
        <f>SUM(G3:G32)</f>
        <v>812150</v>
      </c>
      <c r="H33" s="3"/>
      <c r="I33" s="3"/>
      <c r="J33" s="3"/>
      <c r="K33" s="16"/>
    </row>
  </sheetData>
  <autoFilter ref="A2:J33" xr:uid="{00000000-0009-0000-0000-000000000000}"/>
  <mergeCells count="1">
    <mergeCell ref="A1:J1"/>
  </mergeCells>
  <conditionalFormatting sqref="D13:D14">
    <cfRule type="duplicateValues" dxfId="9" priority="1"/>
  </conditionalFormatting>
  <conditionalFormatting sqref="D15:D20">
    <cfRule type="duplicateValues" dxfId="8" priority="10"/>
  </conditionalFormatting>
  <conditionalFormatting sqref="D21:D22">
    <cfRule type="duplicateValues" dxfId="7" priority="9"/>
  </conditionalFormatting>
  <conditionalFormatting sqref="D23:D24">
    <cfRule type="duplicateValues" dxfId="6" priority="8"/>
  </conditionalFormatting>
  <conditionalFormatting sqref="D25">
    <cfRule type="duplicateValues" dxfId="5" priority="7"/>
  </conditionalFormatting>
  <conditionalFormatting sqref="D26">
    <cfRule type="duplicateValues" dxfId="4" priority="6"/>
  </conditionalFormatting>
  <conditionalFormatting sqref="D27">
    <cfRule type="duplicateValues" dxfId="3" priority="4"/>
  </conditionalFormatting>
  <conditionalFormatting sqref="D28">
    <cfRule type="duplicateValues" dxfId="2" priority="3"/>
  </conditionalFormatting>
  <conditionalFormatting sqref="D29">
    <cfRule type="duplicateValues" dxfId="1" priority="5"/>
  </conditionalFormatting>
  <conditionalFormatting sqref="D31:D32">
    <cfRule type="duplicateValues" dxfId="0" priority="2"/>
  </conditionalFormatting>
  <pageMargins left="0.69930555555555596" right="0.69930555555555596" top="0.75" bottom="0.75" header="0.3" footer="0.3"/>
  <pageSetup paperSize="0" orientation="portrait" horizontalDpi="203" verticalDpi="20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30个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Touy Phongkeosy</cp:lastModifiedBy>
  <dcterms:created xsi:type="dcterms:W3CDTF">2024-10-29T07:20:00Z</dcterms:created>
  <dcterms:modified xsi:type="dcterms:W3CDTF">2025-03-21T14:00:26Z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332692C1660C43E3BF36E1288A623287_11</vt:lpwstr>
  </property>
  <property fmtid="{D5CDD505-2E9C-101B-9397-08002B2CF9AE}" pid="3" name="KSOProductBuildVer">
    <vt:lpwstr>2052-12.1.0.20305</vt:lpwstr>
  </property>
</Properties>
</file>